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Sosa\Documents\JS\ZAMÓWIENIA\PRZETARGI\Przetargi 2025\NA STRONIE-ART. CHEMICZNE\Na stronę\"/>
    </mc:Choice>
  </mc:AlternateContent>
  <bookViews>
    <workbookView xWindow="-120" yWindow="-120" windowWidth="19320" windowHeight="11565" tabRatio="500"/>
  </bookViews>
  <sheets>
    <sheet name="artykuły chemiczne 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J6" i="1" l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J16" i="1"/>
  <c r="K16" i="1" s="1"/>
  <c r="J17" i="1"/>
  <c r="K17" i="1" s="1"/>
  <c r="J18" i="1"/>
  <c r="K18" i="1" s="1"/>
  <c r="J19" i="1"/>
  <c r="K19" i="1" s="1"/>
  <c r="J20" i="1"/>
  <c r="K20" i="1" s="1"/>
  <c r="J21" i="1"/>
  <c r="J22" i="1"/>
  <c r="J23" i="1"/>
  <c r="J24" i="1"/>
  <c r="K24" i="1" s="1"/>
  <c r="J25" i="1"/>
  <c r="K25" i="1" s="1"/>
  <c r="J26" i="1"/>
  <c r="J27" i="1"/>
  <c r="J28" i="1"/>
  <c r="J29" i="1"/>
  <c r="K29" i="1" s="1"/>
  <c r="J30" i="1"/>
  <c r="K30" i="1" s="1"/>
  <c r="J31" i="1"/>
  <c r="J32" i="1"/>
  <c r="K32" i="1" s="1"/>
  <c r="J33" i="1"/>
  <c r="K33" i="1" s="1"/>
  <c r="K15" i="1"/>
  <c r="K28" i="1"/>
  <c r="I5" i="1"/>
  <c r="K31" i="1" l="1"/>
  <c r="K27" i="1"/>
  <c r="K23" i="1"/>
  <c r="K26" i="1"/>
  <c r="K22" i="1"/>
  <c r="K21" i="1"/>
  <c r="I36" i="1"/>
  <c r="J5" i="1"/>
  <c r="K5" i="1" s="1"/>
  <c r="K36" i="1" l="1"/>
  <c r="J36" i="1"/>
</calcChain>
</file>

<file path=xl/sharedStrings.xml><?xml version="1.0" encoding="utf-8"?>
<sst xmlns="http://schemas.openxmlformats.org/spreadsheetml/2006/main" count="101" uniqueCount="72">
  <si>
    <t>NAZWA ARTYKUŁU</t>
  </si>
  <si>
    <t>JEDNOSTKA MIARY</t>
  </si>
  <si>
    <t>ILOŚĆ</t>
  </si>
  <si>
    <t>CENA JEDNOSTKOWA NETTO</t>
  </si>
  <si>
    <t>VAT %</t>
  </si>
  <si>
    <t>WARTOŚĆ NETTO</t>
  </si>
  <si>
    <t>WARTOŚĆ VAT</t>
  </si>
  <si>
    <t>WARTOŚĆ BRUTTO</t>
  </si>
  <si>
    <t>szt.</t>
  </si>
  <si>
    <t>PŁYN DO NACZYŃ 5 l.</t>
  </si>
  <si>
    <t>PROSZEK DO CZYSZCZENIA</t>
  </si>
  <si>
    <t>PASTA DO CZYSZCZENIA</t>
  </si>
  <si>
    <t xml:space="preserve">szt. </t>
  </si>
  <si>
    <t>Razem:</t>
  </si>
  <si>
    <t>LP</t>
  </si>
  <si>
    <t>ODPLAMIACZ do białego 1L.</t>
  </si>
  <si>
    <t>MYDŁO W PŁYNIE 5L.</t>
  </si>
  <si>
    <t>ODPLAMIACZ do koloru 1L.</t>
  </si>
  <si>
    <t>PREFEROWANY PRODUCENT LUB PRODUKT</t>
  </si>
  <si>
    <t xml:space="preserve">PŁYN DO TOALET 1 L. </t>
  </si>
  <si>
    <t>kg.</t>
  </si>
  <si>
    <t>CIF</t>
  </si>
  <si>
    <t xml:space="preserve">PŁYN DO CZYSZCZENIA POWIERZCHNI ZMYWALNYCH / PODŁÓG 5 LITROW </t>
  </si>
  <si>
    <t>MLECZKO DO CZYSZCZENIA 70 ML.</t>
  </si>
  <si>
    <t xml:space="preserve">ROSA </t>
  </si>
  <si>
    <t>VANISH</t>
  </si>
  <si>
    <t xml:space="preserve">ODŚWIEŻACZ POWIETRZA -WKŁAD 250 ML. </t>
  </si>
  <si>
    <t>AROLA</t>
  </si>
  <si>
    <t>DOMESTOS</t>
  </si>
  <si>
    <t xml:space="preserve">TYTAN </t>
  </si>
  <si>
    <t xml:space="preserve">PŁYN DO WC 700 ML. </t>
  </si>
  <si>
    <t>PŁYN DO CZYSZCZENIA- KAMIEŃ I RDZA 750 ML.</t>
  </si>
  <si>
    <t>PŁYN DO PIEKARNIKÓW- GRILL 1 L.</t>
  </si>
  <si>
    <t xml:space="preserve">EFEKT EKSTRA </t>
  </si>
  <si>
    <t xml:space="preserve">PŁYN DO CZYSZCZENIA POWIERZCHNI ZMYWALNYCH / BLATÓW 1 L. </t>
  </si>
  <si>
    <t xml:space="preserve">TENZI OFFICE </t>
  </si>
  <si>
    <t xml:space="preserve">MEDISEPT </t>
  </si>
  <si>
    <t>PŁYN DO PŁUKANIA TKANIN 4,3 L.</t>
  </si>
  <si>
    <t>BOOSTER</t>
  </si>
  <si>
    <t>IZO</t>
  </si>
  <si>
    <t>CLOVIN</t>
  </si>
  <si>
    <t>OLA</t>
  </si>
  <si>
    <t xml:space="preserve">AUTOMAT KOMPATYBILNY Z POZ. 7 </t>
  </si>
  <si>
    <t>PROSZEK DO PRANIA PRZECIW BAKTERYJNY, GRZYBICZY I ODKAŻAJĄCY</t>
  </si>
  <si>
    <t xml:space="preserve">PŁYN DO ZMYWAREK 10  L. </t>
  </si>
  <si>
    <t xml:space="preserve">TENZI GRAND DIW </t>
  </si>
  <si>
    <t xml:space="preserve">TENZI GRAN SIMO </t>
  </si>
  <si>
    <t xml:space="preserve">NABŁYSZCZACZ DO ZMYWAREK 10 L. </t>
  </si>
  <si>
    <t xml:space="preserve">STRIPER </t>
  </si>
  <si>
    <t xml:space="preserve">KATRIN FOAM SOAP CLEAN </t>
  </si>
  <si>
    <t xml:space="preserve">PIANKA DO RĄK 1 L.  - KOMPATYBILNA Z PODAJNIKIEM  KARTIN </t>
  </si>
  <si>
    <t xml:space="preserve">FRESHTEK ONE SHOT </t>
  </si>
  <si>
    <t>ODŚWIEŻACZ POWIETRZA  600 ML.</t>
  </si>
  <si>
    <t>CLUO</t>
  </si>
  <si>
    <t>CLINEX</t>
  </si>
  <si>
    <t>CILIT</t>
  </si>
  <si>
    <t>PŁYN DO ODTŁUSZCZANIA 750 ML.</t>
  </si>
  <si>
    <t xml:space="preserve">ODKAMIENIACZ DO ZMYWAREK 10 L. </t>
  </si>
  <si>
    <t>TENZI</t>
  </si>
  <si>
    <t>PŁYN DO SPRZĄTANIA POWIERZCHNI  5 L.</t>
  </si>
  <si>
    <t>SIDOLUX</t>
  </si>
  <si>
    <t xml:space="preserve">PŁYN DO SZYB 0,5 L. </t>
  </si>
  <si>
    <t>CLIN</t>
  </si>
  <si>
    <t xml:space="preserve">PŁYN DO PRANIA AUTOMATU 1 L. </t>
  </si>
  <si>
    <t>PRODUKT DO USÓWANIA POLIMERÓW   5 L. POZ. 28</t>
  </si>
  <si>
    <t xml:space="preserve">PŁYN DO STALI NIERDZEWNEJ 1 L. ML. </t>
  </si>
  <si>
    <t xml:space="preserve">CILIT </t>
  </si>
  <si>
    <t>PASTA/PŁYN DO NATŁUSZCZANIA PODŁOGI TYPU LINOLEUM 5 L.</t>
  </si>
  <si>
    <t>Formularz cenowy</t>
  </si>
  <si>
    <t>Załącznik nr 2.1</t>
  </si>
  <si>
    <t xml:space="preserve">Artykuły chemiczne </t>
  </si>
  <si>
    <t xml:space="preserve">PRODUKT RÓWNOWAŻNY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</si>
</sst>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8" x14ac:knownFonts="1"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1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2" fontId="4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0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1" fontId="7" fillId="0" borderId="0" xfId="0" applyNumberFormat="1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zoomScaleNormal="100" workbookViewId="0">
      <selection activeCell="K36" sqref="A1:K36"/>
    </sheetView>
  </sheetViews>
  <sheetFormatPr defaultColWidth="8.7109375" defaultRowHeight="15" x14ac:dyDescent="0.25"/>
  <cols>
    <col min="1" max="1" width="9.140625" style="1" customWidth="1"/>
    <col min="2" max="2" width="23.85546875" customWidth="1"/>
    <col min="3" max="3" width="15.5703125" customWidth="1"/>
    <col min="4" max="5" width="39.7109375" customWidth="1"/>
    <col min="7" max="7" width="19.85546875" customWidth="1"/>
    <col min="8" max="8" width="20.140625" customWidth="1"/>
    <col min="9" max="9" width="20" customWidth="1"/>
    <col min="10" max="10" width="19.42578125" customWidth="1"/>
    <col min="11" max="11" width="22.7109375" customWidth="1"/>
  </cols>
  <sheetData>
    <row r="1" spans="1:11" ht="18.75" x14ac:dyDescent="0.25">
      <c r="A1" s="22"/>
      <c r="B1" s="22" t="s">
        <v>70</v>
      </c>
      <c r="C1" s="22"/>
      <c r="D1" s="22"/>
      <c r="E1" s="22"/>
    </row>
    <row r="2" spans="1:11" ht="18.75" x14ac:dyDescent="0.25">
      <c r="A2" s="22"/>
      <c r="B2" s="22" t="s">
        <v>68</v>
      </c>
      <c r="C2" s="22"/>
      <c r="D2" s="22"/>
      <c r="E2" s="22"/>
    </row>
    <row r="3" spans="1:11" ht="18.75" x14ac:dyDescent="0.25">
      <c r="A3" s="22"/>
      <c r="B3" s="22" t="s">
        <v>69</v>
      </c>
      <c r="C3" s="22"/>
      <c r="D3" s="22"/>
      <c r="E3" s="22"/>
    </row>
    <row r="4" spans="1:11" ht="47.25" x14ac:dyDescent="0.25">
      <c r="A4" s="3" t="s">
        <v>14</v>
      </c>
      <c r="B4" s="9" t="s">
        <v>0</v>
      </c>
      <c r="C4" s="9" t="s">
        <v>1</v>
      </c>
      <c r="D4" s="9" t="s">
        <v>18</v>
      </c>
      <c r="E4" s="9" t="s">
        <v>71</v>
      </c>
      <c r="F4" s="9" t="s">
        <v>2</v>
      </c>
      <c r="G4" s="12" t="s">
        <v>3</v>
      </c>
      <c r="H4" s="12" t="s">
        <v>4</v>
      </c>
      <c r="I4" s="9" t="s">
        <v>5</v>
      </c>
      <c r="J4" s="9" t="s">
        <v>6</v>
      </c>
      <c r="K4" s="10" t="s">
        <v>7</v>
      </c>
    </row>
    <row r="5" spans="1:11" ht="31.5" x14ac:dyDescent="0.25">
      <c r="A5" s="3">
        <v>1</v>
      </c>
      <c r="B5" s="8" t="s">
        <v>23</v>
      </c>
      <c r="C5" s="8" t="s">
        <v>8</v>
      </c>
      <c r="D5" s="15" t="s">
        <v>21</v>
      </c>
      <c r="E5" s="15"/>
      <c r="F5" s="20">
        <v>90</v>
      </c>
      <c r="G5" s="13"/>
      <c r="H5" s="14"/>
      <c r="I5" s="4">
        <f>SUM(F5*G5)</f>
        <v>0</v>
      </c>
      <c r="J5" s="4">
        <f t="shared" ref="J5:J33" si="0">ROUND(I5*H5,2)</f>
        <v>0</v>
      </c>
      <c r="K5" s="11">
        <f t="shared" ref="K5:K33" si="1">I5+J5</f>
        <v>0</v>
      </c>
    </row>
    <row r="6" spans="1:11" ht="23.25" customHeight="1" x14ac:dyDescent="0.25">
      <c r="A6" s="3">
        <v>2</v>
      </c>
      <c r="B6" s="8" t="s">
        <v>16</v>
      </c>
      <c r="C6" s="8" t="s">
        <v>8</v>
      </c>
      <c r="D6" s="15" t="s">
        <v>24</v>
      </c>
      <c r="E6" s="15"/>
      <c r="F6" s="20">
        <v>72</v>
      </c>
      <c r="G6" s="13"/>
      <c r="H6" s="14"/>
      <c r="I6" s="4">
        <f t="shared" ref="I6:I33" si="2">SUM(F6*G6)</f>
        <v>0</v>
      </c>
      <c r="J6" s="4">
        <f t="shared" si="0"/>
        <v>0</v>
      </c>
      <c r="K6" s="11">
        <f t="shared" si="1"/>
        <v>0</v>
      </c>
    </row>
    <row r="7" spans="1:11" ht="51" customHeight="1" x14ac:dyDescent="0.25">
      <c r="A7" s="3">
        <v>3</v>
      </c>
      <c r="B7" s="8" t="s">
        <v>50</v>
      </c>
      <c r="C7" s="8" t="s">
        <v>8</v>
      </c>
      <c r="D7" s="15" t="s">
        <v>49</v>
      </c>
      <c r="E7" s="15"/>
      <c r="F7" s="20">
        <v>70</v>
      </c>
      <c r="G7" s="13"/>
      <c r="H7" s="14"/>
      <c r="I7" s="4">
        <f t="shared" si="2"/>
        <v>0</v>
      </c>
      <c r="J7" s="4">
        <f t="shared" si="0"/>
        <v>0</v>
      </c>
      <c r="K7" s="11">
        <f t="shared" si="1"/>
        <v>0</v>
      </c>
    </row>
    <row r="8" spans="1:11" ht="34.5" customHeight="1" x14ac:dyDescent="0.25">
      <c r="A8" s="3">
        <v>4</v>
      </c>
      <c r="B8" s="8" t="s">
        <v>15</v>
      </c>
      <c r="C8" s="8" t="s">
        <v>8</v>
      </c>
      <c r="D8" s="15" t="s">
        <v>25</v>
      </c>
      <c r="E8" s="15"/>
      <c r="F8" s="20">
        <v>70</v>
      </c>
      <c r="G8" s="13"/>
      <c r="H8" s="14"/>
      <c r="I8" s="4">
        <f t="shared" si="2"/>
        <v>0</v>
      </c>
      <c r="J8" s="4">
        <f t="shared" si="0"/>
        <v>0</v>
      </c>
      <c r="K8" s="11">
        <f t="shared" si="1"/>
        <v>0</v>
      </c>
    </row>
    <row r="9" spans="1:11" ht="30" customHeight="1" x14ac:dyDescent="0.25">
      <c r="A9" s="3">
        <v>5</v>
      </c>
      <c r="B9" s="8" t="s">
        <v>17</v>
      </c>
      <c r="C9" s="8" t="s">
        <v>8</v>
      </c>
      <c r="D9" s="15" t="s">
        <v>25</v>
      </c>
      <c r="E9" s="15"/>
      <c r="F9" s="20">
        <v>108</v>
      </c>
      <c r="G9" s="13"/>
      <c r="H9" s="14"/>
      <c r="I9" s="4">
        <f t="shared" si="2"/>
        <v>0</v>
      </c>
      <c r="J9" s="4">
        <f t="shared" si="0"/>
        <v>0</v>
      </c>
      <c r="K9" s="11">
        <f t="shared" si="1"/>
        <v>0</v>
      </c>
    </row>
    <row r="10" spans="1:11" ht="53.25" customHeight="1" x14ac:dyDescent="0.25">
      <c r="A10" s="3">
        <v>6</v>
      </c>
      <c r="B10" s="8" t="s">
        <v>52</v>
      </c>
      <c r="C10" s="8" t="s">
        <v>8</v>
      </c>
      <c r="D10" s="15" t="s">
        <v>51</v>
      </c>
      <c r="E10" s="15"/>
      <c r="F10" s="20">
        <v>450</v>
      </c>
      <c r="G10" s="13"/>
      <c r="H10" s="14"/>
      <c r="I10" s="4">
        <f t="shared" si="2"/>
        <v>0</v>
      </c>
      <c r="J10" s="4">
        <f t="shared" si="0"/>
        <v>0</v>
      </c>
      <c r="K10" s="11">
        <f t="shared" si="1"/>
        <v>0</v>
      </c>
    </row>
    <row r="11" spans="1:11" ht="56.25" customHeight="1" x14ac:dyDescent="0.25">
      <c r="A11" s="3">
        <v>7</v>
      </c>
      <c r="B11" s="8" t="s">
        <v>26</v>
      </c>
      <c r="C11" s="8" t="s">
        <v>8</v>
      </c>
      <c r="D11" s="15" t="s">
        <v>27</v>
      </c>
      <c r="E11" s="15"/>
      <c r="F11" s="20">
        <v>60</v>
      </c>
      <c r="G11" s="13"/>
      <c r="H11" s="14"/>
      <c r="I11" s="4">
        <f t="shared" si="2"/>
        <v>0</v>
      </c>
      <c r="J11" s="4">
        <f t="shared" si="0"/>
        <v>0</v>
      </c>
      <c r="K11" s="11">
        <f t="shared" si="1"/>
        <v>0</v>
      </c>
    </row>
    <row r="12" spans="1:11" ht="45.75" customHeight="1" x14ac:dyDescent="0.25">
      <c r="A12" s="3">
        <v>8</v>
      </c>
      <c r="B12" s="8" t="s">
        <v>42</v>
      </c>
      <c r="C12" s="8" t="s">
        <v>8</v>
      </c>
      <c r="D12" s="15"/>
      <c r="E12" s="15"/>
      <c r="F12" s="20">
        <v>12</v>
      </c>
      <c r="G12" s="13"/>
      <c r="H12" s="14"/>
      <c r="I12" s="4">
        <f t="shared" si="2"/>
        <v>0</v>
      </c>
      <c r="J12" s="4">
        <f t="shared" si="0"/>
        <v>0</v>
      </c>
      <c r="K12" s="11">
        <f t="shared" si="1"/>
        <v>0</v>
      </c>
    </row>
    <row r="13" spans="1:11" ht="25.5" customHeight="1" x14ac:dyDescent="0.25">
      <c r="A13" s="3">
        <v>9</v>
      </c>
      <c r="B13" s="8" t="s">
        <v>19</v>
      </c>
      <c r="C13" s="8" t="s">
        <v>8</v>
      </c>
      <c r="D13" s="15" t="s">
        <v>28</v>
      </c>
      <c r="E13" s="15"/>
      <c r="F13" s="20">
        <v>450</v>
      </c>
      <c r="G13" s="13"/>
      <c r="H13" s="14"/>
      <c r="I13" s="4">
        <f t="shared" si="2"/>
        <v>0</v>
      </c>
      <c r="J13" s="4">
        <f t="shared" si="0"/>
        <v>0</v>
      </c>
      <c r="K13" s="11">
        <f t="shared" si="1"/>
        <v>0</v>
      </c>
    </row>
    <row r="14" spans="1:11" ht="25.5" customHeight="1" x14ac:dyDescent="0.25">
      <c r="A14" s="3">
        <v>10</v>
      </c>
      <c r="B14" s="8" t="s">
        <v>30</v>
      </c>
      <c r="C14" s="8" t="s">
        <v>8</v>
      </c>
      <c r="D14" s="15" t="s">
        <v>29</v>
      </c>
      <c r="E14" s="15"/>
      <c r="F14" s="20">
        <v>450</v>
      </c>
      <c r="G14" s="13"/>
      <c r="H14" s="14"/>
      <c r="I14" s="4">
        <f t="shared" si="2"/>
        <v>0</v>
      </c>
      <c r="J14" s="4">
        <f t="shared" si="0"/>
        <v>0</v>
      </c>
      <c r="K14" s="11">
        <f t="shared" si="1"/>
        <v>0</v>
      </c>
    </row>
    <row r="15" spans="1:11" ht="31.5" x14ac:dyDescent="0.25">
      <c r="A15" s="3">
        <v>11</v>
      </c>
      <c r="B15" s="8" t="s">
        <v>31</v>
      </c>
      <c r="C15" s="8" t="s">
        <v>8</v>
      </c>
      <c r="D15" s="15" t="s">
        <v>66</v>
      </c>
      <c r="E15" s="15"/>
      <c r="F15" s="20">
        <v>300</v>
      </c>
      <c r="G15" s="13"/>
      <c r="H15" s="14"/>
      <c r="I15" s="4">
        <f t="shared" si="2"/>
        <v>0</v>
      </c>
      <c r="J15" s="4">
        <f t="shared" si="0"/>
        <v>0</v>
      </c>
      <c r="K15" s="11">
        <f t="shared" si="1"/>
        <v>0</v>
      </c>
    </row>
    <row r="16" spans="1:11" ht="45.75" customHeight="1" x14ac:dyDescent="0.25">
      <c r="A16" s="3">
        <v>12</v>
      </c>
      <c r="B16" s="8" t="s">
        <v>56</v>
      </c>
      <c r="C16" s="8" t="s">
        <v>8</v>
      </c>
      <c r="D16" s="15" t="s">
        <v>55</v>
      </c>
      <c r="E16" s="15"/>
      <c r="F16" s="20">
        <v>24</v>
      </c>
      <c r="G16" s="13"/>
      <c r="H16" s="14"/>
      <c r="I16" s="4">
        <f t="shared" si="2"/>
        <v>0</v>
      </c>
      <c r="J16" s="4">
        <f t="shared" si="0"/>
        <v>0</v>
      </c>
      <c r="K16" s="11">
        <f t="shared" si="1"/>
        <v>0</v>
      </c>
    </row>
    <row r="17" spans="1:11" ht="37.5" customHeight="1" x14ac:dyDescent="0.25">
      <c r="A17" s="3">
        <v>13</v>
      </c>
      <c r="B17" s="8" t="s">
        <v>32</v>
      </c>
      <c r="C17" s="8" t="s">
        <v>8</v>
      </c>
      <c r="D17" s="15" t="s">
        <v>54</v>
      </c>
      <c r="E17" s="15"/>
      <c r="F17" s="20">
        <v>24</v>
      </c>
      <c r="G17" s="13"/>
      <c r="H17" s="14"/>
      <c r="I17" s="4">
        <f t="shared" si="2"/>
        <v>0</v>
      </c>
      <c r="J17" s="4">
        <f t="shared" si="0"/>
        <v>0</v>
      </c>
      <c r="K17" s="11">
        <f t="shared" si="1"/>
        <v>0</v>
      </c>
    </row>
    <row r="18" spans="1:11" ht="26.25" customHeight="1" x14ac:dyDescent="0.25">
      <c r="A18" s="3">
        <v>14</v>
      </c>
      <c r="B18" s="8" t="s">
        <v>9</v>
      </c>
      <c r="C18" s="8" t="s">
        <v>8</v>
      </c>
      <c r="D18" s="15" t="s">
        <v>33</v>
      </c>
      <c r="E18" s="15"/>
      <c r="F18" s="20">
        <v>180</v>
      </c>
      <c r="G18" s="13"/>
      <c r="H18" s="14"/>
      <c r="I18" s="4">
        <f t="shared" si="2"/>
        <v>0</v>
      </c>
      <c r="J18" s="4">
        <f t="shared" si="0"/>
        <v>0</v>
      </c>
      <c r="K18" s="11">
        <f t="shared" si="1"/>
        <v>0</v>
      </c>
    </row>
    <row r="19" spans="1:11" ht="23.25" customHeight="1" x14ac:dyDescent="0.25">
      <c r="A19" s="3">
        <v>15</v>
      </c>
      <c r="B19" s="8" t="s">
        <v>61</v>
      </c>
      <c r="C19" s="8" t="s">
        <v>8</v>
      </c>
      <c r="D19" s="15" t="s">
        <v>62</v>
      </c>
      <c r="E19" s="15"/>
      <c r="F19" s="20">
        <v>350</v>
      </c>
      <c r="G19" s="13"/>
      <c r="H19" s="14"/>
      <c r="I19" s="4">
        <f t="shared" si="2"/>
        <v>0</v>
      </c>
      <c r="J19" s="4">
        <f t="shared" si="0"/>
        <v>0</v>
      </c>
      <c r="K19" s="11">
        <f t="shared" si="1"/>
        <v>0</v>
      </c>
    </row>
    <row r="20" spans="1:11" ht="45.75" customHeight="1" x14ac:dyDescent="0.25">
      <c r="A20" s="3">
        <v>16</v>
      </c>
      <c r="B20" s="8" t="s">
        <v>65</v>
      </c>
      <c r="C20" s="8" t="s">
        <v>8</v>
      </c>
      <c r="D20" s="15" t="s">
        <v>54</v>
      </c>
      <c r="E20" s="15"/>
      <c r="F20" s="20">
        <v>55</v>
      </c>
      <c r="G20" s="13"/>
      <c r="H20" s="14"/>
      <c r="I20" s="4">
        <f t="shared" si="2"/>
        <v>0</v>
      </c>
      <c r="J20" s="4">
        <f t="shared" si="0"/>
        <v>0</v>
      </c>
      <c r="K20" s="11">
        <f t="shared" si="1"/>
        <v>0</v>
      </c>
    </row>
    <row r="21" spans="1:11" ht="66.75" customHeight="1" x14ac:dyDescent="0.25">
      <c r="A21" s="3">
        <v>17</v>
      </c>
      <c r="B21" s="8" t="s">
        <v>34</v>
      </c>
      <c r="C21" s="8" t="s">
        <v>8</v>
      </c>
      <c r="D21" s="15" t="s">
        <v>35</v>
      </c>
      <c r="E21" s="15"/>
      <c r="F21" s="20">
        <v>50</v>
      </c>
      <c r="G21" s="13"/>
      <c r="H21" s="14"/>
      <c r="I21" s="4">
        <f t="shared" si="2"/>
        <v>0</v>
      </c>
      <c r="J21" s="4">
        <f t="shared" si="0"/>
        <v>0</v>
      </c>
      <c r="K21" s="11">
        <f t="shared" si="1"/>
        <v>0</v>
      </c>
    </row>
    <row r="22" spans="1:11" ht="74.25" customHeight="1" x14ac:dyDescent="0.25">
      <c r="A22" s="3">
        <v>18</v>
      </c>
      <c r="B22" s="8" t="s">
        <v>22</v>
      </c>
      <c r="C22" s="8" t="s">
        <v>8</v>
      </c>
      <c r="D22" s="15" t="s">
        <v>36</v>
      </c>
      <c r="E22" s="15"/>
      <c r="F22" s="20">
        <v>45</v>
      </c>
      <c r="G22" s="13"/>
      <c r="H22" s="14"/>
      <c r="I22" s="4">
        <f t="shared" si="2"/>
        <v>0</v>
      </c>
      <c r="J22" s="4">
        <f t="shared" si="0"/>
        <v>0</v>
      </c>
      <c r="K22" s="11">
        <f t="shared" si="1"/>
        <v>0</v>
      </c>
    </row>
    <row r="23" spans="1:11" ht="54.75" customHeight="1" x14ac:dyDescent="0.25">
      <c r="A23" s="3">
        <v>19</v>
      </c>
      <c r="B23" s="8" t="s">
        <v>59</v>
      </c>
      <c r="C23" s="8" t="s">
        <v>8</v>
      </c>
      <c r="D23" s="15" t="s">
        <v>60</v>
      </c>
      <c r="E23" s="15"/>
      <c r="F23" s="20">
        <v>60</v>
      </c>
      <c r="G23" s="13"/>
      <c r="H23" s="14"/>
      <c r="I23" s="4">
        <f t="shared" si="2"/>
        <v>0</v>
      </c>
      <c r="J23" s="4">
        <f t="shared" si="0"/>
        <v>0</v>
      </c>
      <c r="K23" s="11">
        <f t="shared" si="1"/>
        <v>0</v>
      </c>
    </row>
    <row r="24" spans="1:11" ht="31.5" x14ac:dyDescent="0.25">
      <c r="A24" s="3">
        <v>20</v>
      </c>
      <c r="B24" s="8" t="s">
        <v>37</v>
      </c>
      <c r="C24" s="8" t="s">
        <v>12</v>
      </c>
      <c r="D24" s="15" t="s">
        <v>38</v>
      </c>
      <c r="E24" s="15"/>
      <c r="F24" s="21">
        <v>94</v>
      </c>
      <c r="G24" s="13"/>
      <c r="H24" s="14"/>
      <c r="I24" s="4">
        <f t="shared" si="2"/>
        <v>0</v>
      </c>
      <c r="J24" s="4">
        <f t="shared" si="0"/>
        <v>0</v>
      </c>
      <c r="K24" s="11">
        <f t="shared" si="1"/>
        <v>0</v>
      </c>
    </row>
    <row r="25" spans="1:11" ht="35.25" customHeight="1" x14ac:dyDescent="0.25">
      <c r="A25" s="3">
        <v>21</v>
      </c>
      <c r="B25" s="8" t="s">
        <v>63</v>
      </c>
      <c r="C25" s="8" t="s">
        <v>8</v>
      </c>
      <c r="D25" s="15" t="s">
        <v>53</v>
      </c>
      <c r="E25" s="15"/>
      <c r="F25" s="21">
        <v>80</v>
      </c>
      <c r="G25" s="13"/>
      <c r="H25" s="14"/>
      <c r="I25" s="4">
        <f t="shared" si="2"/>
        <v>0</v>
      </c>
      <c r="J25" s="4">
        <f t="shared" si="0"/>
        <v>0</v>
      </c>
      <c r="K25" s="11">
        <f t="shared" si="1"/>
        <v>0</v>
      </c>
    </row>
    <row r="26" spans="1:11" ht="36.75" customHeight="1" x14ac:dyDescent="0.25">
      <c r="A26" s="3">
        <v>22</v>
      </c>
      <c r="B26" s="8" t="s">
        <v>10</v>
      </c>
      <c r="C26" s="8" t="s">
        <v>8</v>
      </c>
      <c r="D26" s="15" t="s">
        <v>39</v>
      </c>
      <c r="E26" s="15"/>
      <c r="F26" s="20">
        <v>84</v>
      </c>
      <c r="G26" s="13"/>
      <c r="H26" s="14"/>
      <c r="I26" s="4">
        <f t="shared" si="2"/>
        <v>0</v>
      </c>
      <c r="J26" s="4">
        <f t="shared" si="0"/>
        <v>0</v>
      </c>
      <c r="K26" s="11">
        <f t="shared" si="1"/>
        <v>0</v>
      </c>
    </row>
    <row r="27" spans="1:11" ht="66" customHeight="1" x14ac:dyDescent="0.25">
      <c r="A27" s="3">
        <v>23</v>
      </c>
      <c r="B27" s="8" t="s">
        <v>43</v>
      </c>
      <c r="C27" s="15" t="s">
        <v>20</v>
      </c>
      <c r="D27" s="15" t="s">
        <v>40</v>
      </c>
      <c r="E27" s="15"/>
      <c r="F27" s="21">
        <v>1730</v>
      </c>
      <c r="G27" s="13"/>
      <c r="H27" s="14"/>
      <c r="I27" s="4">
        <f t="shared" si="2"/>
        <v>0</v>
      </c>
      <c r="J27" s="4">
        <f t="shared" si="0"/>
        <v>0</v>
      </c>
      <c r="K27" s="11">
        <f t="shared" si="1"/>
        <v>0</v>
      </c>
    </row>
    <row r="28" spans="1:11" ht="26.25" customHeight="1" x14ac:dyDescent="0.25">
      <c r="A28" s="3">
        <v>24</v>
      </c>
      <c r="B28" s="8" t="s">
        <v>11</v>
      </c>
      <c r="C28" s="8" t="s">
        <v>8</v>
      </c>
      <c r="D28" s="15" t="s">
        <v>41</v>
      </c>
      <c r="E28" s="15"/>
      <c r="F28" s="20">
        <v>70</v>
      </c>
      <c r="G28" s="13"/>
      <c r="H28" s="14"/>
      <c r="I28" s="4">
        <f t="shared" si="2"/>
        <v>0</v>
      </c>
      <c r="J28" s="4">
        <f t="shared" si="0"/>
        <v>0</v>
      </c>
      <c r="K28" s="11">
        <f t="shared" si="1"/>
        <v>0</v>
      </c>
    </row>
    <row r="29" spans="1:11" ht="39.75" customHeight="1" x14ac:dyDescent="0.25">
      <c r="A29" s="3">
        <v>25</v>
      </c>
      <c r="B29" s="8" t="s">
        <v>44</v>
      </c>
      <c r="C29" s="8" t="s">
        <v>8</v>
      </c>
      <c r="D29" s="15" t="s">
        <v>45</v>
      </c>
      <c r="E29" s="15"/>
      <c r="F29" s="20">
        <v>6</v>
      </c>
      <c r="G29" s="13"/>
      <c r="H29" s="14"/>
      <c r="I29" s="4">
        <f t="shared" si="2"/>
        <v>0</v>
      </c>
      <c r="J29" s="4">
        <f t="shared" si="0"/>
        <v>0</v>
      </c>
      <c r="K29" s="11">
        <f t="shared" si="1"/>
        <v>0</v>
      </c>
    </row>
    <row r="30" spans="1:11" ht="36.75" customHeight="1" x14ac:dyDescent="0.25">
      <c r="A30" s="3">
        <v>26</v>
      </c>
      <c r="B30" s="8" t="s">
        <v>47</v>
      </c>
      <c r="C30" s="8" t="s">
        <v>8</v>
      </c>
      <c r="D30" s="15" t="s">
        <v>46</v>
      </c>
      <c r="E30" s="15"/>
      <c r="F30" s="21">
        <v>6</v>
      </c>
      <c r="G30" s="13"/>
      <c r="H30" s="14"/>
      <c r="I30" s="4">
        <f t="shared" si="2"/>
        <v>0</v>
      </c>
      <c r="J30" s="4">
        <f t="shared" si="0"/>
        <v>0</v>
      </c>
      <c r="K30" s="11">
        <f t="shared" si="1"/>
        <v>0</v>
      </c>
    </row>
    <row r="31" spans="1:11" ht="36.75" customHeight="1" x14ac:dyDescent="0.25">
      <c r="A31" s="3">
        <v>27</v>
      </c>
      <c r="B31" s="8" t="s">
        <v>57</v>
      </c>
      <c r="C31" s="8" t="s">
        <v>8</v>
      </c>
      <c r="D31" s="15" t="s">
        <v>58</v>
      </c>
      <c r="E31" s="15"/>
      <c r="F31" s="21">
        <v>6</v>
      </c>
      <c r="G31" s="13"/>
      <c r="H31" s="14"/>
      <c r="I31" s="4">
        <f t="shared" si="2"/>
        <v>0</v>
      </c>
      <c r="J31" s="4">
        <f t="shared" si="0"/>
        <v>0</v>
      </c>
      <c r="K31" s="11">
        <f t="shared" si="1"/>
        <v>0</v>
      </c>
    </row>
    <row r="32" spans="1:11" ht="63.75" customHeight="1" x14ac:dyDescent="0.25">
      <c r="A32" s="3">
        <v>28</v>
      </c>
      <c r="B32" s="18" t="s">
        <v>67</v>
      </c>
      <c r="C32" s="19" t="s">
        <v>8</v>
      </c>
      <c r="D32" s="15" t="s">
        <v>60</v>
      </c>
      <c r="E32" s="15"/>
      <c r="F32" s="21">
        <v>40</v>
      </c>
      <c r="G32" s="13"/>
      <c r="H32" s="14"/>
      <c r="I32" s="4">
        <f t="shared" si="2"/>
        <v>0</v>
      </c>
      <c r="J32" s="4">
        <f t="shared" si="0"/>
        <v>0</v>
      </c>
      <c r="K32" s="11">
        <f t="shared" si="1"/>
        <v>0</v>
      </c>
    </row>
    <row r="33" spans="1:11" ht="63" x14ac:dyDescent="0.25">
      <c r="A33" s="3">
        <v>29</v>
      </c>
      <c r="B33" s="18" t="s">
        <v>64</v>
      </c>
      <c r="C33" s="19" t="s">
        <v>8</v>
      </c>
      <c r="D33" s="15" t="s">
        <v>48</v>
      </c>
      <c r="E33" s="15"/>
      <c r="F33" s="21">
        <v>5</v>
      </c>
      <c r="G33" s="13"/>
      <c r="H33" s="14"/>
      <c r="I33" s="4">
        <f t="shared" si="2"/>
        <v>0</v>
      </c>
      <c r="J33" s="4">
        <f t="shared" si="0"/>
        <v>0</v>
      </c>
      <c r="K33" s="11">
        <f t="shared" si="1"/>
        <v>0</v>
      </c>
    </row>
    <row r="36" spans="1:11" ht="15.75" x14ac:dyDescent="0.25">
      <c r="D36" s="2"/>
      <c r="E36" s="2"/>
      <c r="F36" s="2"/>
      <c r="G36" s="2"/>
      <c r="H36" s="16" t="s">
        <v>13</v>
      </c>
      <c r="I36" s="17">
        <f>SUM(I5:I33)</f>
        <v>0</v>
      </c>
      <c r="J36" s="17">
        <f>SUM(J5:J33)</f>
        <v>0</v>
      </c>
      <c r="K36" s="17">
        <f>SUM(K5:K33)</f>
        <v>0</v>
      </c>
    </row>
    <row r="37" spans="1:11" ht="15.75" x14ac:dyDescent="0.25">
      <c r="D37" s="2"/>
      <c r="E37" s="2"/>
      <c r="F37" s="2"/>
      <c r="G37" s="2"/>
      <c r="H37" s="2"/>
      <c r="I37" s="5"/>
      <c r="J37" s="6"/>
      <c r="K37" s="7"/>
    </row>
  </sheetData>
  <pageMargins left="0.7" right="0.7" top="0.75" bottom="0.75" header="0.511811023622047" footer="0.511811023622047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artykuły chemiczne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Zaleski</dc:creator>
  <cp:lastModifiedBy>JSosa</cp:lastModifiedBy>
  <cp:revision>2</cp:revision>
  <cp:lastPrinted>2025-09-29T10:27:07Z</cp:lastPrinted>
  <dcterms:created xsi:type="dcterms:W3CDTF">2024-05-28T18:26:02Z</dcterms:created>
  <dcterms:modified xsi:type="dcterms:W3CDTF">2025-09-29T10:32:35Z</dcterms:modified>
  <dc:language>pl-PL</dc:language>
</cp:coreProperties>
</file>